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fer\Desktop\"/>
    </mc:Choice>
  </mc:AlternateContent>
  <xr:revisionPtr revIDLastSave="0" documentId="8_{412D993A-1DEB-4305-A184-4E56A3F408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orlage" sheetId="1" r:id="rId1"/>
    <sheet name="GUTSCHEIN" sheetId="2" r:id="rId2"/>
  </sheets>
  <definedNames>
    <definedName name="_xlnm.Print_Area" localSheetId="0">Vorlage!$B$4:$K$28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F7" i="1"/>
  <c r="I7" i="1"/>
  <c r="K7" i="1" s="1"/>
  <c r="J7" i="1"/>
  <c r="F8" i="1"/>
  <c r="I8" i="1"/>
  <c r="K8" i="1" s="1"/>
  <c r="J8" i="1"/>
  <c r="F9" i="1"/>
  <c r="I9" i="1"/>
  <c r="K9" i="1" s="1"/>
  <c r="J9" i="1"/>
  <c r="F10" i="1"/>
  <c r="I10" i="1"/>
  <c r="K10" i="1" s="1"/>
  <c r="J10" i="1"/>
  <c r="F11" i="1"/>
  <c r="I11" i="1"/>
  <c r="K11" i="1" s="1"/>
  <c r="J11" i="1"/>
  <c r="J6" i="1"/>
  <c r="I6" i="1"/>
  <c r="K6" i="1" s="1"/>
  <c r="F6" i="1"/>
  <c r="J26" i="1" l="1"/>
  <c r="K26" i="1"/>
  <c r="K28" i="1" s="1"/>
</calcChain>
</file>

<file path=xl/sharedStrings.xml><?xml version="1.0" encoding="utf-8"?>
<sst xmlns="http://schemas.openxmlformats.org/spreadsheetml/2006/main" count="26" uniqueCount="26">
  <si>
    <t>Artikel</t>
  </si>
  <si>
    <t>Bestellmenge</t>
  </si>
  <si>
    <t>Mindest-
bestellmenge</t>
  </si>
  <si>
    <r>
      <t xml:space="preserve">Einzepreis
</t>
    </r>
    <r>
      <rPr>
        <sz val="11"/>
        <color theme="1"/>
        <rFont val="Calibri"/>
        <family val="2"/>
        <scheme val="minor"/>
      </rPr>
      <t>(netto)</t>
    </r>
  </si>
  <si>
    <r>
      <t xml:space="preserve">Einzepreis
</t>
    </r>
    <r>
      <rPr>
        <sz val="11"/>
        <color theme="1"/>
        <rFont val="Calibri"/>
        <family val="2"/>
        <scheme val="minor"/>
      </rPr>
      <t>(brutto)</t>
    </r>
  </si>
  <si>
    <t>MwSt. Satz</t>
  </si>
  <si>
    <r>
      <t xml:space="preserve">Gesamtbetrag </t>
    </r>
    <r>
      <rPr>
        <sz val="11"/>
        <color theme="1"/>
        <rFont val="Calibri"/>
        <family val="2"/>
        <scheme val="minor"/>
      </rPr>
      <t>(netto)</t>
    </r>
  </si>
  <si>
    <r>
      <t xml:space="preserve">Gesamtbetrag </t>
    </r>
    <r>
      <rPr>
        <sz val="11"/>
        <color theme="1"/>
        <rFont val="Calibri"/>
        <family val="2"/>
        <scheme val="minor"/>
      </rPr>
      <t>(brutto)</t>
    </r>
  </si>
  <si>
    <t>Überprüfung</t>
  </si>
  <si>
    <t>Gesamt</t>
  </si>
  <si>
    <t>Lieferant</t>
  </si>
  <si>
    <t>Lieferant 1</t>
  </si>
  <si>
    <t>Lieferant 2</t>
  </si>
  <si>
    <t>Lieferant 3</t>
  </si>
  <si>
    <t>Lieferant 4</t>
  </si>
  <si>
    <t>Lieferant 5</t>
  </si>
  <si>
    <t>Lieferant 6</t>
  </si>
  <si>
    <t>MwSt.</t>
  </si>
  <si>
    <t>Um den Blattschutz aufzuheben, geben Sie das</t>
  </si>
  <si>
    <t>Kennwort "lager" ohne Anführungszeichen ein.</t>
  </si>
  <si>
    <t>Mit diesen Gutscheincode erhalten Sie den Video-Kurs "EXCEL FÜR DATENANALYSEN"</t>
  </si>
  <si>
    <t>MIT 50% RABATT</t>
  </si>
  <si>
    <t>EXCELKURS1</t>
  </si>
  <si>
    <t>Kopieren Sie den Code und fügen Sie diesen unten links im Bestellformular ein.</t>
  </si>
  <si>
    <t>zum Video-Kurs:</t>
  </si>
  <si>
    <t>https://www.hanseatic-business-school.com/training/e-learning/video-excel-f%C3%BCr-datenanalysen/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</si>
</sst>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4" fontId="0" fillId="0" borderId="39" xfId="1" applyFont="1" applyBorder="1" applyAlignment="1" applyProtection="1">
      <alignment horizontal="center"/>
      <protection locked="0"/>
    </xf>
    <xf numFmtId="9" fontId="0" fillId="0" borderId="15" xfId="2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44" fontId="0" fillId="0" borderId="40" xfId="1" applyFont="1" applyBorder="1" applyAlignment="1" applyProtection="1">
      <alignment horizontal="center"/>
      <protection locked="0"/>
    </xf>
    <xf numFmtId="9" fontId="0" fillId="0" borderId="6" xfId="2" applyFont="1" applyBorder="1" applyAlignment="1" applyProtection="1">
      <alignment horizontal="center"/>
      <protection locked="0"/>
    </xf>
    <xf numFmtId="44" fontId="0" fillId="0" borderId="30" xfId="0" applyNumberFormat="1" applyBorder="1" applyAlignment="1" applyProtection="1">
      <alignment horizontal="center"/>
      <protection locked="0"/>
    </xf>
    <xf numFmtId="44" fontId="0" fillId="0" borderId="5" xfId="0" applyNumberFormat="1" applyBorder="1" applyProtection="1">
      <protection locked="0"/>
    </xf>
    <xf numFmtId="44" fontId="0" fillId="0" borderId="7" xfId="0" applyNumberForma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44" fontId="0" fillId="0" borderId="41" xfId="1" applyFont="1" applyBorder="1" applyAlignment="1" applyProtection="1">
      <alignment horizontal="center"/>
      <protection locked="0"/>
    </xf>
    <xf numFmtId="9" fontId="0" fillId="0" borderId="12" xfId="2" applyFont="1" applyBorder="1" applyAlignment="1" applyProtection="1">
      <alignment horizontal="center"/>
      <protection locked="0"/>
    </xf>
    <xf numFmtId="44" fontId="0" fillId="0" borderId="31" xfId="0" applyNumberFormat="1" applyBorder="1" applyAlignment="1" applyProtection="1">
      <alignment horizontal="center"/>
      <protection locked="0"/>
    </xf>
    <xf numFmtId="44" fontId="0" fillId="0" borderId="11" xfId="0" applyNumberFormat="1" applyBorder="1" applyProtection="1">
      <protection locked="0"/>
    </xf>
    <xf numFmtId="44" fontId="0" fillId="0" borderId="13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29" xfId="0" applyNumberFormat="1" applyBorder="1" applyAlignment="1" applyProtection="1">
      <alignment horizontal="center"/>
    </xf>
    <xf numFmtId="44" fontId="0" fillId="0" borderId="14" xfId="0" applyNumberFormat="1" applyBorder="1" applyProtection="1"/>
    <xf numFmtId="44" fontId="0" fillId="0" borderId="16" xfId="0" applyNumberFormat="1" applyBorder="1" applyProtection="1"/>
    <xf numFmtId="44" fontId="0" fillId="0" borderId="30" xfId="0" applyNumberFormat="1" applyBorder="1" applyAlignment="1" applyProtection="1">
      <alignment horizontal="center"/>
    </xf>
    <xf numFmtId="44" fontId="0" fillId="0" borderId="5" xfId="0" applyNumberFormat="1" applyBorder="1" applyProtection="1"/>
    <xf numFmtId="44" fontId="0" fillId="0" borderId="7" xfId="0" applyNumberFormat="1" applyBorder="1" applyProtection="1"/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4" fontId="2" fillId="2" borderId="17" xfId="0" applyNumberFormat="1" applyFont="1" applyFill="1" applyBorder="1" applyProtection="1"/>
    <xf numFmtId="44" fontId="2" fillId="2" borderId="19" xfId="0" applyNumberFormat="1" applyFont="1" applyFill="1" applyBorder="1" applyProtection="1"/>
    <xf numFmtId="44" fontId="2" fillId="0" borderId="1" xfId="0" applyNumberFormat="1" applyFont="1" applyBorder="1" applyProtection="1"/>
    <xf numFmtId="0" fontId="3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47" xfId="0" applyFont="1" applyFill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4" fillId="0" borderId="0" xfId="3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nseatic-business-school.com/training/e-learning/video-excel-f%C3%BCr-datenanalys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28"/>
  <sheetViews>
    <sheetView showGridLines="0" tabSelected="1" zoomScaleNormal="100" workbookViewId="0">
      <selection activeCell="N11" sqref="N11"/>
    </sheetView>
  </sheetViews>
  <sheetFormatPr baseColWidth="10" defaultRowHeight="15" x14ac:dyDescent="0.25"/>
  <cols>
    <col min="1" max="1" width="11.42578125" style="1"/>
    <col min="2" max="2" width="20.7109375" style="1" customWidth="1"/>
    <col min="3" max="3" width="11.42578125" style="1"/>
    <col min="4" max="4" width="13.28515625" style="1" bestFit="1" customWidth="1"/>
    <col min="5" max="5" width="13.5703125" style="1" customWidth="1"/>
    <col min="6" max="6" width="22" style="1" bestFit="1" customWidth="1"/>
    <col min="7" max="9" width="11.42578125" style="1"/>
    <col min="10" max="11" width="13.5703125" style="1" customWidth="1"/>
    <col min="12" max="16384" width="11.42578125" style="1"/>
  </cols>
  <sheetData>
    <row r="4" spans="2:14" ht="15" customHeight="1" x14ac:dyDescent="0.25">
      <c r="B4" s="43" t="s">
        <v>10</v>
      </c>
      <c r="C4" s="54" t="s">
        <v>0</v>
      </c>
      <c r="D4" s="52" t="s">
        <v>1</v>
      </c>
      <c r="E4" s="50" t="s">
        <v>2</v>
      </c>
      <c r="F4" s="54" t="s">
        <v>8</v>
      </c>
      <c r="G4" s="56" t="s">
        <v>3</v>
      </c>
      <c r="H4" s="60" t="s">
        <v>5</v>
      </c>
      <c r="I4" s="58" t="s">
        <v>4</v>
      </c>
      <c r="J4" s="39" t="s">
        <v>6</v>
      </c>
      <c r="K4" s="41" t="s">
        <v>7</v>
      </c>
    </row>
    <row r="5" spans="2:14" x14ac:dyDescent="0.25">
      <c r="B5" s="44"/>
      <c r="C5" s="55"/>
      <c r="D5" s="53"/>
      <c r="E5" s="51"/>
      <c r="F5" s="55"/>
      <c r="G5" s="57"/>
      <c r="H5" s="61"/>
      <c r="I5" s="59"/>
      <c r="J5" s="40"/>
      <c r="K5" s="42"/>
    </row>
    <row r="6" spans="2:14" x14ac:dyDescent="0.25">
      <c r="B6" s="2" t="s">
        <v>11</v>
      </c>
      <c r="C6" s="3">
        <v>1234</v>
      </c>
      <c r="D6" s="4">
        <v>20</v>
      </c>
      <c r="E6" s="3">
        <v>15</v>
      </c>
      <c r="F6" s="32" t="str">
        <f>IF(D6&gt;=E6,"OK","Bestellmenge zu gering")</f>
        <v>OK</v>
      </c>
      <c r="G6" s="5">
        <v>3.5</v>
      </c>
      <c r="H6" s="6">
        <v>0.19</v>
      </c>
      <c r="I6" s="26">
        <f>G6+G6*H6</f>
        <v>4.165</v>
      </c>
      <c r="J6" s="27">
        <f>G6*D6</f>
        <v>70</v>
      </c>
      <c r="K6" s="28">
        <f>I6*D6</f>
        <v>83.3</v>
      </c>
      <c r="N6" s="38" t="s">
        <v>18</v>
      </c>
    </row>
    <row r="7" spans="2:14" x14ac:dyDescent="0.25">
      <c r="B7" s="7" t="s">
        <v>12</v>
      </c>
      <c r="C7" s="8">
        <v>5678</v>
      </c>
      <c r="D7" s="9">
        <v>20</v>
      </c>
      <c r="E7" s="8">
        <v>20</v>
      </c>
      <c r="F7" s="33" t="str">
        <f t="shared" ref="F7:F11" si="0">IF(D7&gt;=E7,"OK","Bestellmenge zu gering")</f>
        <v>OK</v>
      </c>
      <c r="G7" s="10">
        <v>4.5</v>
      </c>
      <c r="H7" s="11">
        <v>0.19</v>
      </c>
      <c r="I7" s="29">
        <f t="shared" ref="I7:I11" si="1">G7+G7*H7</f>
        <v>5.3550000000000004</v>
      </c>
      <c r="J7" s="30">
        <f t="shared" ref="J7:J11" si="2">G7*D7</f>
        <v>90</v>
      </c>
      <c r="K7" s="31">
        <f t="shared" ref="K7:K11" si="3">I7*D7</f>
        <v>107.10000000000001</v>
      </c>
      <c r="N7" s="38" t="s">
        <v>19</v>
      </c>
    </row>
    <row r="8" spans="2:14" x14ac:dyDescent="0.25">
      <c r="B8" s="7" t="s">
        <v>13</v>
      </c>
      <c r="C8" s="8">
        <v>9112</v>
      </c>
      <c r="D8" s="9">
        <v>10</v>
      </c>
      <c r="E8" s="8">
        <v>20</v>
      </c>
      <c r="F8" s="33" t="str">
        <f t="shared" si="0"/>
        <v>Bestellmenge zu gering</v>
      </c>
      <c r="G8" s="10">
        <v>5.5</v>
      </c>
      <c r="H8" s="11">
        <v>0.19</v>
      </c>
      <c r="I8" s="29">
        <f t="shared" si="1"/>
        <v>6.5449999999999999</v>
      </c>
      <c r="J8" s="30">
        <f t="shared" si="2"/>
        <v>55</v>
      </c>
      <c r="K8" s="31">
        <f t="shared" si="3"/>
        <v>65.45</v>
      </c>
    </row>
    <row r="9" spans="2:14" x14ac:dyDescent="0.25">
      <c r="B9" s="7" t="s">
        <v>14</v>
      </c>
      <c r="C9" s="8">
        <v>3456</v>
      </c>
      <c r="D9" s="9">
        <v>10</v>
      </c>
      <c r="E9" s="8">
        <v>25</v>
      </c>
      <c r="F9" s="33" t="str">
        <f t="shared" si="0"/>
        <v>Bestellmenge zu gering</v>
      </c>
      <c r="G9" s="10">
        <v>6.5</v>
      </c>
      <c r="H9" s="11">
        <v>0.19</v>
      </c>
      <c r="I9" s="29">
        <f t="shared" si="1"/>
        <v>7.7350000000000003</v>
      </c>
      <c r="J9" s="30">
        <f t="shared" si="2"/>
        <v>65</v>
      </c>
      <c r="K9" s="31">
        <f t="shared" si="3"/>
        <v>77.350000000000009</v>
      </c>
    </row>
    <row r="10" spans="2:14" x14ac:dyDescent="0.25">
      <c r="B10" s="7" t="s">
        <v>15</v>
      </c>
      <c r="C10" s="8">
        <v>7892</v>
      </c>
      <c r="D10" s="9">
        <v>10</v>
      </c>
      <c r="E10" s="8">
        <v>10</v>
      </c>
      <c r="F10" s="33" t="str">
        <f t="shared" si="0"/>
        <v>OK</v>
      </c>
      <c r="G10" s="10">
        <v>7.5</v>
      </c>
      <c r="H10" s="11">
        <v>7.0000000000000007E-2</v>
      </c>
      <c r="I10" s="29">
        <f t="shared" si="1"/>
        <v>8.0250000000000004</v>
      </c>
      <c r="J10" s="30">
        <f t="shared" si="2"/>
        <v>75</v>
      </c>
      <c r="K10" s="31">
        <f t="shared" si="3"/>
        <v>80.25</v>
      </c>
    </row>
    <row r="11" spans="2:14" x14ac:dyDescent="0.25">
      <c r="B11" s="7" t="s">
        <v>16</v>
      </c>
      <c r="C11" s="8">
        <v>2122</v>
      </c>
      <c r="D11" s="9">
        <v>10</v>
      </c>
      <c r="E11" s="8">
        <v>15</v>
      </c>
      <c r="F11" s="33" t="str">
        <f t="shared" si="0"/>
        <v>Bestellmenge zu gering</v>
      </c>
      <c r="G11" s="10">
        <v>8.5</v>
      </c>
      <c r="H11" s="11">
        <v>7.0000000000000007E-2</v>
      </c>
      <c r="I11" s="29">
        <f t="shared" si="1"/>
        <v>9.0950000000000006</v>
      </c>
      <c r="J11" s="30">
        <f t="shared" si="2"/>
        <v>85</v>
      </c>
      <c r="K11" s="31">
        <f t="shared" si="3"/>
        <v>90.95</v>
      </c>
    </row>
    <row r="12" spans="2:14" x14ac:dyDescent="0.25">
      <c r="B12" s="7"/>
      <c r="C12" s="15"/>
      <c r="D12" s="9"/>
      <c r="E12" s="8"/>
      <c r="F12" s="15"/>
      <c r="G12" s="10"/>
      <c r="H12" s="11"/>
      <c r="I12" s="12"/>
      <c r="J12" s="13"/>
      <c r="K12" s="14"/>
    </row>
    <row r="13" spans="2:14" x14ac:dyDescent="0.25">
      <c r="B13" s="7"/>
      <c r="C13" s="15"/>
      <c r="D13" s="9"/>
      <c r="E13" s="8"/>
      <c r="F13" s="15"/>
      <c r="G13" s="10"/>
      <c r="H13" s="11"/>
      <c r="I13" s="12"/>
      <c r="J13" s="13"/>
      <c r="K13" s="14"/>
    </row>
    <row r="14" spans="2:14" x14ac:dyDescent="0.25">
      <c r="B14" s="7"/>
      <c r="C14" s="15"/>
      <c r="D14" s="9"/>
      <c r="E14" s="8"/>
      <c r="F14" s="15"/>
      <c r="G14" s="10"/>
      <c r="H14" s="11"/>
      <c r="I14" s="12"/>
      <c r="J14" s="13"/>
      <c r="K14" s="14"/>
    </row>
    <row r="15" spans="2:14" x14ac:dyDescent="0.25">
      <c r="B15" s="7"/>
      <c r="C15" s="15"/>
      <c r="D15" s="9"/>
      <c r="E15" s="8"/>
      <c r="F15" s="15"/>
      <c r="G15" s="10"/>
      <c r="H15" s="11"/>
      <c r="I15" s="12"/>
      <c r="J15" s="13"/>
      <c r="K15" s="14"/>
    </row>
    <row r="16" spans="2:14" x14ac:dyDescent="0.25">
      <c r="B16" s="7"/>
      <c r="C16" s="15"/>
      <c r="D16" s="9"/>
      <c r="E16" s="8"/>
      <c r="F16" s="15"/>
      <c r="G16" s="10"/>
      <c r="H16" s="11"/>
      <c r="I16" s="12"/>
      <c r="J16" s="13"/>
      <c r="K16" s="14"/>
    </row>
    <row r="17" spans="2:11" x14ac:dyDescent="0.25">
      <c r="B17" s="7"/>
      <c r="C17" s="15"/>
      <c r="D17" s="9"/>
      <c r="E17" s="8"/>
      <c r="F17" s="15"/>
      <c r="G17" s="10"/>
      <c r="H17" s="11"/>
      <c r="I17" s="12"/>
      <c r="J17" s="13"/>
      <c r="K17" s="14"/>
    </row>
    <row r="18" spans="2:11" x14ac:dyDescent="0.25">
      <c r="B18" s="7"/>
      <c r="C18" s="15"/>
      <c r="D18" s="9"/>
      <c r="E18" s="8"/>
      <c r="F18" s="15"/>
      <c r="G18" s="10"/>
      <c r="H18" s="11"/>
      <c r="I18" s="12"/>
      <c r="J18" s="13"/>
      <c r="K18" s="14"/>
    </row>
    <row r="19" spans="2:11" x14ac:dyDescent="0.25">
      <c r="B19" s="7"/>
      <c r="C19" s="15"/>
      <c r="D19" s="9"/>
      <c r="E19" s="8"/>
      <c r="F19" s="15"/>
      <c r="G19" s="10"/>
      <c r="H19" s="11"/>
      <c r="I19" s="12"/>
      <c r="J19" s="13"/>
      <c r="K19" s="14"/>
    </row>
    <row r="20" spans="2:11" x14ac:dyDescent="0.25">
      <c r="B20" s="7"/>
      <c r="C20" s="15"/>
      <c r="D20" s="9"/>
      <c r="E20" s="8"/>
      <c r="F20" s="15"/>
      <c r="G20" s="10"/>
      <c r="H20" s="11"/>
      <c r="I20" s="12"/>
      <c r="J20" s="13"/>
      <c r="K20" s="14"/>
    </row>
    <row r="21" spans="2:11" x14ac:dyDescent="0.25">
      <c r="B21" s="7"/>
      <c r="C21" s="15"/>
      <c r="D21" s="9"/>
      <c r="E21" s="8"/>
      <c r="F21" s="15"/>
      <c r="G21" s="10"/>
      <c r="H21" s="11"/>
      <c r="I21" s="12"/>
      <c r="J21" s="13"/>
      <c r="K21" s="14"/>
    </row>
    <row r="22" spans="2:11" x14ac:dyDescent="0.25">
      <c r="B22" s="7"/>
      <c r="C22" s="15"/>
      <c r="D22" s="9"/>
      <c r="E22" s="8"/>
      <c r="F22" s="15"/>
      <c r="G22" s="10"/>
      <c r="H22" s="11"/>
      <c r="I22" s="12"/>
      <c r="J22" s="13"/>
      <c r="K22" s="14"/>
    </row>
    <row r="23" spans="2:11" x14ac:dyDescent="0.25">
      <c r="B23" s="7"/>
      <c r="C23" s="15"/>
      <c r="D23" s="9"/>
      <c r="E23" s="8"/>
      <c r="F23" s="15"/>
      <c r="G23" s="10"/>
      <c r="H23" s="11"/>
      <c r="I23" s="12"/>
      <c r="J23" s="13"/>
      <c r="K23" s="14"/>
    </row>
    <row r="24" spans="2:11" x14ac:dyDescent="0.25">
      <c r="B24" s="7"/>
      <c r="C24" s="15"/>
      <c r="D24" s="9"/>
      <c r="E24" s="8"/>
      <c r="F24" s="15"/>
      <c r="G24" s="10"/>
      <c r="H24" s="11"/>
      <c r="I24" s="12"/>
      <c r="J24" s="13"/>
      <c r="K24" s="14"/>
    </row>
    <row r="25" spans="2:11" x14ac:dyDescent="0.25">
      <c r="B25" s="16"/>
      <c r="C25" s="17"/>
      <c r="D25" s="18"/>
      <c r="E25" s="19"/>
      <c r="F25" s="17"/>
      <c r="G25" s="20"/>
      <c r="H25" s="21"/>
      <c r="I25" s="22"/>
      <c r="J25" s="23"/>
      <c r="K25" s="24"/>
    </row>
    <row r="26" spans="2:11" x14ac:dyDescent="0.25">
      <c r="B26" s="48" t="s">
        <v>9</v>
      </c>
      <c r="C26" s="49"/>
      <c r="D26" s="34">
        <f>SUM(D6:D25)</f>
        <v>80</v>
      </c>
      <c r="E26" s="45"/>
      <c r="F26" s="46"/>
      <c r="G26" s="46"/>
      <c r="H26" s="46"/>
      <c r="I26" s="47"/>
      <c r="J26" s="35">
        <f>SUM(J6:J25)</f>
        <v>440</v>
      </c>
      <c r="K26" s="36">
        <f>SUM(K6:K25)</f>
        <v>504.40000000000003</v>
      </c>
    </row>
    <row r="28" spans="2:11" x14ac:dyDescent="0.25">
      <c r="J28" s="25" t="s">
        <v>17</v>
      </c>
      <c r="K28" s="37">
        <f>K26-J26</f>
        <v>64.400000000000034</v>
      </c>
    </row>
  </sheetData>
  <sheetProtection password="C43A" sheet="1" objects="1" scenarios="1"/>
  <mergeCells count="12">
    <mergeCell ref="J4:J5"/>
    <mergeCell ref="K4:K5"/>
    <mergeCell ref="B4:B5"/>
    <mergeCell ref="E26:I26"/>
    <mergeCell ref="B26:C26"/>
    <mergeCell ref="E4:E5"/>
    <mergeCell ref="D4:D5"/>
    <mergeCell ref="C4:C5"/>
    <mergeCell ref="F4:F5"/>
    <mergeCell ref="G4:G5"/>
    <mergeCell ref="I4:I5"/>
    <mergeCell ref="H4:H5"/>
  </mergeCells>
  <conditionalFormatting sqref="F6:F25">
    <cfRule type="cellIs" dxfId="0" priority="1" operator="equal">
      <formula>"Bestellmenge zu gering"</formula>
    </cfRule>
  </conditionalFormatting>
  <printOptions horizontalCentered="1"/>
  <pageMargins left="0.11811023622047245" right="0.11811023622047245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58EC6-BB50-4266-98ED-186A2F19A216}">
  <dimension ref="B3:I12"/>
  <sheetViews>
    <sheetView showGridLines="0" workbookViewId="0">
      <selection activeCell="C21" sqref="C21"/>
    </sheetView>
  </sheetViews>
  <sheetFormatPr baseColWidth="10" defaultRowHeight="15" x14ac:dyDescent="0.25"/>
  <sheetData>
    <row r="3" spans="2:9" ht="21" x14ac:dyDescent="0.35">
      <c r="B3" s="62" t="s">
        <v>20</v>
      </c>
      <c r="C3" s="63"/>
      <c r="D3" s="63"/>
      <c r="E3" s="63"/>
      <c r="F3" s="63"/>
      <c r="G3" s="63"/>
    </row>
    <row r="4" spans="2:9" ht="7.5" customHeight="1" x14ac:dyDescent="0.35">
      <c r="B4" s="63"/>
      <c r="C4" s="63"/>
      <c r="D4" s="63"/>
      <c r="E4" s="63"/>
      <c r="F4" s="63"/>
      <c r="G4" s="63"/>
    </row>
    <row r="5" spans="2:9" ht="26.25" x14ac:dyDescent="0.4">
      <c r="D5" s="64" t="s">
        <v>21</v>
      </c>
      <c r="E5" s="64"/>
      <c r="F5" s="64"/>
      <c r="G5" s="64"/>
      <c r="H5" s="64"/>
      <c r="I5" s="64"/>
    </row>
    <row r="7" spans="2:9" ht="15" customHeight="1" x14ac:dyDescent="0.25">
      <c r="D7" s="65" t="s">
        <v>22</v>
      </c>
      <c r="E7" s="65"/>
      <c r="F7" s="65"/>
      <c r="G7" s="65"/>
      <c r="H7" s="65"/>
      <c r="I7" s="65"/>
    </row>
    <row r="8" spans="2:9" ht="15" customHeight="1" x14ac:dyDescent="0.25">
      <c r="D8" s="65"/>
      <c r="E8" s="65"/>
      <c r="F8" s="65"/>
      <c r="G8" s="65"/>
      <c r="H8" s="65"/>
      <c r="I8" s="65"/>
    </row>
    <row r="10" spans="2:9" x14ac:dyDescent="0.25">
      <c r="B10" t="s">
        <v>23</v>
      </c>
    </row>
    <row r="12" spans="2:9" x14ac:dyDescent="0.25">
      <c r="B12" t="s">
        <v>24</v>
      </c>
      <c r="D12" s="66" t="s">
        <v>25</v>
      </c>
    </row>
  </sheetData>
  <mergeCells count="2">
    <mergeCell ref="D5:I5"/>
    <mergeCell ref="D7:I8"/>
  </mergeCells>
  <hyperlinks>
    <hyperlink ref="D12" r:id="rId1" xr:uid="{FD52247A-D42F-4689-9AA7-0A958A33E67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GUTSCHEIN</vt:lpstr>
      <vt:lpstr>Vorlage!Druckbereich</vt:lpstr>
    </vt:vector>
  </TitlesOfParts>
  <Company>Iwan Budnikowsky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Ditz</dc:creator>
  <cp:lastModifiedBy>Kristoffer Ditz</cp:lastModifiedBy>
  <cp:lastPrinted>2019-05-10T14:35:27Z</cp:lastPrinted>
  <dcterms:created xsi:type="dcterms:W3CDTF">2019-05-10T14:23:00Z</dcterms:created>
  <dcterms:modified xsi:type="dcterms:W3CDTF">2019-12-27T22:10:42Z</dcterms:modified>
</cp:coreProperties>
</file>